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120" windowWidth="11340" windowHeight="5520"/>
  </bookViews>
  <sheets>
    <sheet name="Model" sheetId="1" r:id="rId1"/>
  </sheets>
  <definedNames>
    <definedName name="EndTimes">Model!#REF!</definedName>
    <definedName name="EventTimes">Model!#REF!</definedName>
    <definedName name="LTable1">Model!$B$6:$E$11</definedName>
    <definedName name="LTable2">Model!#REF!</definedName>
    <definedName name="ProjTime">Model!#REF!</definedName>
    <definedName name="solver_adj" localSheetId="0" hidden="1">Model!#REF!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Model!#REF!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Model!#REF!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StTimesPlusDurs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tTimesPlusDurs">Model!#REF!</definedName>
  </definedNames>
  <calcPr calcId="152511" iterate="1"/>
</workbook>
</file>

<file path=xl/calcChain.xml><?xml version="1.0" encoding="utf-8"?>
<calcChain xmlns="http://schemas.openxmlformats.org/spreadsheetml/2006/main">
  <c r="C17" i="1" l="1"/>
  <c r="B18" i="1" s="1"/>
  <c r="C18" i="1" s="1"/>
  <c r="C16" i="1"/>
  <c r="B19" i="1" l="1"/>
  <c r="C19" i="1" s="1"/>
  <c r="B21" i="1" s="1"/>
  <c r="C21" i="1" s="1"/>
  <c r="B23" i="1" s="1"/>
  <c r="B20" i="1"/>
  <c r="C20" i="1" s="1"/>
  <c r="B22" i="1"/>
  <c r="C22" i="1" s="1"/>
  <c r="B25" i="1" l="1"/>
  <c r="D23" i="1" s="1"/>
  <c r="E23" i="1" s="1"/>
  <c r="C23" i="1"/>
  <c r="D21" i="1" l="1"/>
  <c r="E21" i="1" s="1"/>
  <c r="D22" i="1"/>
  <c r="E22" i="1" s="1"/>
  <c r="F22" i="1" s="1"/>
  <c r="D20" i="1" l="1"/>
  <c r="E20" i="1" s="1"/>
  <c r="F20" i="1" s="1"/>
  <c r="D19" i="1"/>
  <c r="E19" i="1" s="1"/>
  <c r="F21" i="1"/>
  <c r="D18" i="1" l="1"/>
  <c r="E18" i="1" s="1"/>
  <c r="F19" i="1"/>
  <c r="F18" i="1" l="1"/>
  <c r="D17" i="1"/>
  <c r="E17" i="1" s="1"/>
  <c r="F17" i="1" l="1"/>
  <c r="D16" i="1"/>
  <c r="E16" i="1" s="1"/>
</calcChain>
</file>

<file path=xl/comments1.xml><?xml version="1.0" encoding="utf-8"?>
<comments xmlns="http://schemas.openxmlformats.org/spreadsheetml/2006/main">
  <authors>
    <author>Chris Albright</author>
  </authors>
  <commentList>
    <comment ref="B15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<sst xmlns="http://schemas.openxmlformats.org/spreadsheetml/2006/main" count="63" uniqueCount="34">
  <si>
    <t>Activity information</t>
  </si>
  <si>
    <t>Activity</t>
  </si>
  <si>
    <t>Predecessors</t>
  </si>
  <si>
    <t>Duration</t>
  </si>
  <si>
    <t>A</t>
  </si>
  <si>
    <t>B</t>
  </si>
  <si>
    <t>C</t>
  </si>
  <si>
    <t>D</t>
  </si>
  <si>
    <t>E</t>
  </si>
  <si>
    <t>F</t>
  </si>
  <si>
    <t>None</t>
  </si>
  <si>
    <t>C,D</t>
  </si>
  <si>
    <t>Expanding TV cable offerings</t>
  </si>
  <si>
    <t>Successors</t>
  </si>
  <si>
    <t>Activity start and finish times</t>
  </si>
  <si>
    <t>Earliest start time</t>
  </si>
  <si>
    <t>Earliest finish time</t>
  </si>
  <si>
    <t>Latest finish time</t>
  </si>
  <si>
    <t>Latest start time</t>
  </si>
  <si>
    <t>Slack</t>
  </si>
  <si>
    <t>Start</t>
  </si>
  <si>
    <t>Finish</t>
  </si>
  <si>
    <t>Project completion time</t>
  </si>
  <si>
    <t>E,F</t>
  </si>
  <si>
    <t>C,D,F</t>
  </si>
  <si>
    <t>Choose stations</t>
  </si>
  <si>
    <t>Get town council approval</t>
  </si>
  <si>
    <t>Order converters</t>
  </si>
  <si>
    <t>Install new dish</t>
  </si>
  <si>
    <t>Install converters</t>
  </si>
  <si>
    <t>Change billing system</t>
  </si>
  <si>
    <t>Description</t>
  </si>
  <si>
    <t>Data for Gantt chart</t>
  </si>
  <si>
    <t>Start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</si>
</sst>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/>
    <xf numFmtId="0" fontId="4" fillId="0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80945781733194"/>
          <c:y val="4.0760869565217385E-2"/>
          <c:w val="0.71197523509436178"/>
          <c:h val="0.83695652173913049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cat>
            <c:strRef>
              <c:f>Model!$H$6:$H$11</c:f>
              <c:strCache>
                <c:ptCount val="6"/>
                <c:pt idx="0">
                  <c:v>Choose stations</c:v>
                </c:pt>
                <c:pt idx="1">
                  <c:v>Get town council approval</c:v>
                </c:pt>
                <c:pt idx="2">
                  <c:v>Order converters</c:v>
                </c:pt>
                <c:pt idx="3">
                  <c:v>Install new dish</c:v>
                </c:pt>
                <c:pt idx="4">
                  <c:v>Install converters</c:v>
                </c:pt>
                <c:pt idx="5">
                  <c:v>Change billing system</c:v>
                </c:pt>
              </c:strCache>
            </c:strRef>
          </c:cat>
          <c:val>
            <c:numRef>
              <c:f>Model!$I$6:$I$11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Model!$H$6:$H$11</c:f>
              <c:strCache>
                <c:ptCount val="6"/>
                <c:pt idx="0">
                  <c:v>Choose stations</c:v>
                </c:pt>
                <c:pt idx="1">
                  <c:v>Get town council approval</c:v>
                </c:pt>
                <c:pt idx="2">
                  <c:v>Order converters</c:v>
                </c:pt>
                <c:pt idx="3">
                  <c:v>Install new dish</c:v>
                </c:pt>
                <c:pt idx="4">
                  <c:v>Install converters</c:v>
                </c:pt>
                <c:pt idx="5">
                  <c:v>Change billing system</c:v>
                </c:pt>
              </c:strCache>
            </c:strRef>
          </c:cat>
          <c:val>
            <c:numRef>
              <c:f>Model!$J$6:$J$11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10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3111000"/>
        <c:axId val="523116488"/>
      </c:barChart>
      <c:catAx>
        <c:axId val="523111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311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116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31110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31</xdr:row>
      <xdr:rowOff>139700</xdr:rowOff>
    </xdr:from>
    <xdr:to>
      <xdr:col>1</xdr:col>
      <xdr:colOff>977900</xdr:colOff>
      <xdr:row>31</xdr:row>
      <xdr:rowOff>142875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 flipV="1">
          <a:off x="2051050" y="6045200"/>
          <a:ext cx="463550" cy="3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219075</xdr:colOff>
      <xdr:row>31</xdr:row>
      <xdr:rowOff>133350</xdr:rowOff>
    </xdr:from>
    <xdr:to>
      <xdr:col>2</xdr:col>
      <xdr:colOff>552450</xdr:colOff>
      <xdr:row>31</xdr:row>
      <xdr:rowOff>133350</xdr:rowOff>
    </xdr:to>
    <xdr:sp macro="" textlink="">
      <xdr:nvSpPr>
        <xdr:cNvPr id="1069" name="Line 45"/>
        <xdr:cNvSpPr>
          <a:spLocks noChangeShapeType="1"/>
        </xdr:cNvSpPr>
      </xdr:nvSpPr>
      <xdr:spPr bwMode="auto">
        <a:xfrm>
          <a:off x="2809875" y="517207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923925</xdr:colOff>
      <xdr:row>30</xdr:row>
      <xdr:rowOff>19050</xdr:rowOff>
    </xdr:from>
    <xdr:to>
      <xdr:col>3</xdr:col>
      <xdr:colOff>200025</xdr:colOff>
      <xdr:row>31</xdr:row>
      <xdr:rowOff>19050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 flipV="1">
          <a:off x="3514725" y="4895850"/>
          <a:ext cx="371475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933450</xdr:colOff>
      <xdr:row>32</xdr:row>
      <xdr:rowOff>0</xdr:rowOff>
    </xdr:from>
    <xdr:to>
      <xdr:col>3</xdr:col>
      <xdr:colOff>180975</xdr:colOff>
      <xdr:row>33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3524250" y="5200650"/>
          <a:ext cx="342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828675</xdr:colOff>
      <xdr:row>32</xdr:row>
      <xdr:rowOff>123825</xdr:rowOff>
    </xdr:from>
    <xdr:to>
      <xdr:col>3</xdr:col>
      <xdr:colOff>295275</xdr:colOff>
      <xdr:row>37</xdr:row>
      <xdr:rowOff>85725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>
          <a:off x="3419475" y="5324475"/>
          <a:ext cx="561975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561975</xdr:colOff>
      <xdr:row>31</xdr:row>
      <xdr:rowOff>152400</xdr:rowOff>
    </xdr:from>
    <xdr:to>
      <xdr:col>3</xdr:col>
      <xdr:colOff>923925</xdr:colOff>
      <xdr:row>33</xdr:row>
      <xdr:rowOff>9525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 flipV="1">
          <a:off x="4248150" y="5191125"/>
          <a:ext cx="36195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561975</xdr:colOff>
      <xdr:row>29</xdr:row>
      <xdr:rowOff>104775</xdr:rowOff>
    </xdr:from>
    <xdr:to>
      <xdr:col>3</xdr:col>
      <xdr:colOff>962025</xdr:colOff>
      <xdr:row>30</xdr:row>
      <xdr:rowOff>133350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>
          <a:off x="4248150" y="4819650"/>
          <a:ext cx="40005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609600</xdr:colOff>
      <xdr:row>32</xdr:row>
      <xdr:rowOff>38100</xdr:rowOff>
    </xdr:from>
    <xdr:to>
      <xdr:col>5</xdr:col>
      <xdr:colOff>47625</xdr:colOff>
      <xdr:row>38</xdr:row>
      <xdr:rowOff>66675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 flipV="1">
          <a:off x="4295775" y="5238750"/>
          <a:ext cx="1438275" cy="1000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295275</xdr:colOff>
      <xdr:row>31</xdr:row>
      <xdr:rowOff>114300</xdr:rowOff>
    </xdr:from>
    <xdr:to>
      <xdr:col>5</xdr:col>
      <xdr:colOff>9525</xdr:colOff>
      <xdr:row>31</xdr:row>
      <xdr:rowOff>114300</xdr:rowOff>
    </xdr:to>
    <xdr:sp macro="" textlink="">
      <xdr:nvSpPr>
        <xdr:cNvPr id="1076" name="Line 52"/>
        <xdr:cNvSpPr>
          <a:spLocks noChangeShapeType="1"/>
        </xdr:cNvSpPr>
      </xdr:nvSpPr>
      <xdr:spPr bwMode="auto">
        <a:xfrm>
          <a:off x="5000625" y="5153025"/>
          <a:ext cx="695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561975</xdr:colOff>
      <xdr:row>16</xdr:row>
      <xdr:rowOff>142875</xdr:rowOff>
    </xdr:from>
    <xdr:to>
      <xdr:col>14</xdr:col>
      <xdr:colOff>304800</xdr:colOff>
      <xdr:row>38</xdr:row>
      <xdr:rowOff>85725</xdr:rowOff>
    </xdr:to>
    <xdr:graphicFrame macro="">
      <xdr:nvGraphicFramePr>
        <xdr:cNvPr id="1082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289561</xdr:colOff>
      <xdr:row>27</xdr:row>
      <xdr:rowOff>22860</xdr:rowOff>
    </xdr:from>
    <xdr:to>
      <xdr:col>2</xdr:col>
      <xdr:colOff>982980</xdr:colOff>
      <xdr:row>28</xdr:row>
      <xdr:rowOff>144780</xdr:rowOff>
    </xdr:to>
    <xdr:sp macro="" textlink="">
      <xdr:nvSpPr>
        <xdr:cNvPr id="29" name="TextBox 28"/>
        <xdr:cNvSpPr txBox="1"/>
      </xdr:nvSpPr>
      <xdr:spPr>
        <a:xfrm>
          <a:off x="1866901" y="4960620"/>
          <a:ext cx="1783079" cy="3048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critical path is A-B-C-E.</a:t>
          </a:r>
        </a:p>
      </xdr:txBody>
    </xdr:sp>
    <xdr:clientData/>
  </xdr:twoCellAnchor>
  <xdr:twoCellAnchor>
    <xdr:from>
      <xdr:col>0</xdr:col>
      <xdr:colOff>1358900</xdr:colOff>
      <xdr:row>30</xdr:row>
      <xdr:rowOff>114300</xdr:rowOff>
    </xdr:from>
    <xdr:to>
      <xdr:col>1</xdr:col>
      <xdr:colOff>520700</xdr:colOff>
      <xdr:row>32</xdr:row>
      <xdr:rowOff>152400</xdr:rowOff>
    </xdr:to>
    <xdr:sp macro="" textlink="">
      <xdr:nvSpPr>
        <xdr:cNvPr id="2" name="Oval 1"/>
        <xdr:cNvSpPr/>
      </xdr:nvSpPr>
      <xdr:spPr bwMode="auto">
        <a:xfrm>
          <a:off x="1358900" y="5829300"/>
          <a:ext cx="698500" cy="4191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Start</a:t>
          </a:r>
        </a:p>
      </xdr:txBody>
    </xdr:sp>
    <xdr:clientData/>
  </xdr:twoCellAnchor>
  <xdr:twoCellAnchor>
    <xdr:from>
      <xdr:col>1</xdr:col>
      <xdr:colOff>977900</xdr:colOff>
      <xdr:row>30</xdr:row>
      <xdr:rowOff>127000</xdr:rowOff>
    </xdr:from>
    <xdr:to>
      <xdr:col>2</xdr:col>
      <xdr:colOff>228600</xdr:colOff>
      <xdr:row>32</xdr:row>
      <xdr:rowOff>101600</xdr:rowOff>
    </xdr:to>
    <xdr:sp macro="" textlink="">
      <xdr:nvSpPr>
        <xdr:cNvPr id="3" name="Oval 2"/>
        <xdr:cNvSpPr/>
      </xdr:nvSpPr>
      <xdr:spPr bwMode="auto">
        <a:xfrm>
          <a:off x="2514600" y="58420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A</a:t>
          </a:r>
        </a:p>
      </xdr:txBody>
    </xdr:sp>
    <xdr:clientData/>
  </xdr:twoCellAnchor>
  <xdr:twoCellAnchor>
    <xdr:from>
      <xdr:col>2</xdr:col>
      <xdr:colOff>571500</xdr:colOff>
      <xdr:row>30</xdr:row>
      <xdr:rowOff>114300</xdr:rowOff>
    </xdr:from>
    <xdr:to>
      <xdr:col>2</xdr:col>
      <xdr:colOff>876300</xdr:colOff>
      <xdr:row>32</xdr:row>
      <xdr:rowOff>88900</xdr:rowOff>
    </xdr:to>
    <xdr:sp macro="" textlink="">
      <xdr:nvSpPr>
        <xdr:cNvPr id="38" name="Oval 37"/>
        <xdr:cNvSpPr/>
      </xdr:nvSpPr>
      <xdr:spPr bwMode="auto">
        <a:xfrm>
          <a:off x="3162300" y="58293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B</a:t>
          </a:r>
        </a:p>
      </xdr:txBody>
    </xdr:sp>
    <xdr:clientData/>
  </xdr:twoCellAnchor>
  <xdr:twoCellAnchor>
    <xdr:from>
      <xdr:col>3</xdr:col>
      <xdr:colOff>215900</xdr:colOff>
      <xdr:row>28</xdr:row>
      <xdr:rowOff>139700</xdr:rowOff>
    </xdr:from>
    <xdr:to>
      <xdr:col>3</xdr:col>
      <xdr:colOff>520700</xdr:colOff>
      <xdr:row>30</xdr:row>
      <xdr:rowOff>114300</xdr:rowOff>
    </xdr:to>
    <xdr:sp macro="" textlink="">
      <xdr:nvSpPr>
        <xdr:cNvPr id="39" name="Oval 38"/>
        <xdr:cNvSpPr/>
      </xdr:nvSpPr>
      <xdr:spPr bwMode="auto">
        <a:xfrm>
          <a:off x="3898900" y="54737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C</a:t>
          </a:r>
        </a:p>
      </xdr:txBody>
    </xdr:sp>
    <xdr:clientData/>
  </xdr:twoCellAnchor>
  <xdr:twoCellAnchor>
    <xdr:from>
      <xdr:col>3</xdr:col>
      <xdr:colOff>190500</xdr:colOff>
      <xdr:row>32</xdr:row>
      <xdr:rowOff>12700</xdr:rowOff>
    </xdr:from>
    <xdr:to>
      <xdr:col>3</xdr:col>
      <xdr:colOff>495300</xdr:colOff>
      <xdr:row>33</xdr:row>
      <xdr:rowOff>177800</xdr:rowOff>
    </xdr:to>
    <xdr:sp macro="" textlink="">
      <xdr:nvSpPr>
        <xdr:cNvPr id="40" name="Oval 39"/>
        <xdr:cNvSpPr/>
      </xdr:nvSpPr>
      <xdr:spPr bwMode="auto">
        <a:xfrm>
          <a:off x="3873500" y="61087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D</a:t>
          </a:r>
        </a:p>
      </xdr:txBody>
    </xdr:sp>
    <xdr:clientData/>
  </xdr:twoCellAnchor>
  <xdr:twoCellAnchor>
    <xdr:from>
      <xdr:col>3</xdr:col>
      <xdr:colOff>965200</xdr:colOff>
      <xdr:row>30</xdr:row>
      <xdr:rowOff>88900</xdr:rowOff>
    </xdr:from>
    <xdr:to>
      <xdr:col>4</xdr:col>
      <xdr:colOff>254000</xdr:colOff>
      <xdr:row>32</xdr:row>
      <xdr:rowOff>63500</xdr:rowOff>
    </xdr:to>
    <xdr:sp macro="" textlink="">
      <xdr:nvSpPr>
        <xdr:cNvPr id="41" name="Oval 40"/>
        <xdr:cNvSpPr/>
      </xdr:nvSpPr>
      <xdr:spPr bwMode="auto">
        <a:xfrm>
          <a:off x="4648200" y="58039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E</a:t>
          </a:r>
        </a:p>
      </xdr:txBody>
    </xdr:sp>
    <xdr:clientData/>
  </xdr:twoCellAnchor>
  <xdr:twoCellAnchor>
    <xdr:from>
      <xdr:col>3</xdr:col>
      <xdr:colOff>304800</xdr:colOff>
      <xdr:row>37</xdr:row>
      <xdr:rowOff>0</xdr:rowOff>
    </xdr:from>
    <xdr:to>
      <xdr:col>3</xdr:col>
      <xdr:colOff>609600</xdr:colOff>
      <xdr:row>38</xdr:row>
      <xdr:rowOff>165100</xdr:rowOff>
    </xdr:to>
    <xdr:sp macro="" textlink="">
      <xdr:nvSpPr>
        <xdr:cNvPr id="42" name="Oval 41"/>
        <xdr:cNvSpPr/>
      </xdr:nvSpPr>
      <xdr:spPr bwMode="auto">
        <a:xfrm>
          <a:off x="3987800" y="7048500"/>
          <a:ext cx="304800" cy="3556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F</a:t>
          </a:r>
        </a:p>
      </xdr:txBody>
    </xdr:sp>
    <xdr:clientData/>
  </xdr:twoCellAnchor>
  <xdr:twoCellAnchor>
    <xdr:from>
      <xdr:col>5</xdr:col>
      <xdr:colOff>38100</xdr:colOff>
      <xdr:row>30</xdr:row>
      <xdr:rowOff>139700</xdr:rowOff>
    </xdr:from>
    <xdr:to>
      <xdr:col>6</xdr:col>
      <xdr:colOff>127000</xdr:colOff>
      <xdr:row>32</xdr:row>
      <xdr:rowOff>177800</xdr:rowOff>
    </xdr:to>
    <xdr:sp macro="" textlink="">
      <xdr:nvSpPr>
        <xdr:cNvPr id="43" name="Oval 42"/>
        <xdr:cNvSpPr/>
      </xdr:nvSpPr>
      <xdr:spPr bwMode="auto">
        <a:xfrm>
          <a:off x="5715000" y="5854700"/>
          <a:ext cx="698500" cy="4191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sz="1100"/>
            <a:t>Finish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5"/>
  <sheetViews>
    <sheetView tabSelected="1" zoomScaleNormal="100" workbookViewId="0"/>
  </sheetViews>
  <sheetFormatPr defaultColWidth="9.109375" defaultRowHeight="14.4" x14ac:dyDescent="0.3"/>
  <cols>
    <col min="1" max="1" width="23" style="2" customWidth="1"/>
    <col min="2" max="2" width="15.88671875" style="2" customWidth="1"/>
    <col min="3" max="3" width="16.44140625" style="2" customWidth="1"/>
    <col min="4" max="4" width="15.33203125" style="2" customWidth="1"/>
    <col min="5" max="5" width="14.6640625" style="2" customWidth="1"/>
    <col min="6" max="7" width="9.109375" style="2"/>
    <col min="8" max="8" width="22.5546875" style="2" customWidth="1"/>
    <col min="9" max="9" width="14.6640625" style="2" customWidth="1"/>
    <col min="10" max="16384" width="9.109375" style="2"/>
  </cols>
  <sheetData>
    <row r="1" spans="1:10" x14ac:dyDescent="0.3">
      <c r="A1" s="1" t="s">
        <v>12</v>
      </c>
    </row>
    <row r="3" spans="1:10" x14ac:dyDescent="0.3">
      <c r="A3" s="1" t="s">
        <v>0</v>
      </c>
      <c r="H3" s="1" t="s">
        <v>32</v>
      </c>
    </row>
    <row r="4" spans="1:10" x14ac:dyDescent="0.3">
      <c r="A4" s="2" t="s">
        <v>31</v>
      </c>
      <c r="B4" s="3" t="s">
        <v>1</v>
      </c>
      <c r="C4" s="4" t="s">
        <v>2</v>
      </c>
      <c r="D4" s="4" t="s">
        <v>13</v>
      </c>
      <c r="E4" s="4" t="s">
        <v>3</v>
      </c>
      <c r="F4" s="5"/>
      <c r="G4" s="4"/>
    </row>
    <row r="5" spans="1:10" x14ac:dyDescent="0.3">
      <c r="B5" s="3" t="s">
        <v>20</v>
      </c>
      <c r="C5" s="6" t="s">
        <v>10</v>
      </c>
      <c r="D5" s="6" t="s">
        <v>4</v>
      </c>
      <c r="E5" s="7">
        <v>0</v>
      </c>
      <c r="F5" s="5"/>
      <c r="G5" s="4"/>
      <c r="H5" s="2" t="s">
        <v>1</v>
      </c>
      <c r="I5" s="4" t="s">
        <v>33</v>
      </c>
      <c r="J5" s="4" t="s">
        <v>3</v>
      </c>
    </row>
    <row r="6" spans="1:10" x14ac:dyDescent="0.3">
      <c r="A6" s="2" t="s">
        <v>25</v>
      </c>
      <c r="B6" s="3" t="s">
        <v>4</v>
      </c>
      <c r="C6" s="6" t="s">
        <v>10</v>
      </c>
      <c r="D6" s="6" t="s">
        <v>5</v>
      </c>
      <c r="E6" s="8">
        <v>2</v>
      </c>
      <c r="F6" s="9"/>
      <c r="G6" s="9"/>
      <c r="H6" s="2" t="s">
        <v>25</v>
      </c>
      <c r="I6" s="2">
        <v>0</v>
      </c>
      <c r="J6" s="2">
        <v>2</v>
      </c>
    </row>
    <row r="7" spans="1:10" x14ac:dyDescent="0.3">
      <c r="A7" s="2" t="s">
        <v>26</v>
      </c>
      <c r="B7" s="3" t="s">
        <v>5</v>
      </c>
      <c r="C7" s="6" t="s">
        <v>4</v>
      </c>
      <c r="D7" s="6" t="s">
        <v>24</v>
      </c>
      <c r="E7" s="8">
        <v>4</v>
      </c>
      <c r="F7" s="9"/>
      <c r="G7" s="9"/>
      <c r="H7" s="2" t="s">
        <v>26</v>
      </c>
      <c r="I7" s="2">
        <v>2</v>
      </c>
      <c r="J7" s="2">
        <v>4</v>
      </c>
    </row>
    <row r="8" spans="1:10" x14ac:dyDescent="0.3">
      <c r="A8" s="2" t="s">
        <v>27</v>
      </c>
      <c r="B8" s="3" t="s">
        <v>6</v>
      </c>
      <c r="C8" s="6" t="s">
        <v>5</v>
      </c>
      <c r="D8" s="6" t="s">
        <v>8</v>
      </c>
      <c r="E8" s="8">
        <v>3</v>
      </c>
      <c r="F8" s="9"/>
      <c r="G8" s="9"/>
      <c r="H8" s="2" t="s">
        <v>27</v>
      </c>
      <c r="I8" s="2">
        <v>6</v>
      </c>
      <c r="J8" s="2">
        <v>3</v>
      </c>
    </row>
    <row r="9" spans="1:10" x14ac:dyDescent="0.3">
      <c r="A9" s="2" t="s">
        <v>28</v>
      </c>
      <c r="B9" s="3" t="s">
        <v>7</v>
      </c>
      <c r="C9" s="6" t="s">
        <v>5</v>
      </c>
      <c r="D9" s="6" t="s">
        <v>8</v>
      </c>
      <c r="E9" s="8">
        <v>2</v>
      </c>
      <c r="F9" s="9"/>
      <c r="G9" s="9"/>
      <c r="H9" s="2" t="s">
        <v>28</v>
      </c>
      <c r="I9" s="2">
        <v>6</v>
      </c>
      <c r="J9" s="2">
        <v>2</v>
      </c>
    </row>
    <row r="10" spans="1:10" x14ac:dyDescent="0.3">
      <c r="A10" s="2" t="s">
        <v>29</v>
      </c>
      <c r="B10" s="3" t="s">
        <v>8</v>
      </c>
      <c r="C10" s="6" t="s">
        <v>11</v>
      </c>
      <c r="D10" s="6" t="s">
        <v>21</v>
      </c>
      <c r="E10" s="8">
        <v>10</v>
      </c>
      <c r="F10" s="9"/>
      <c r="G10" s="9"/>
      <c r="H10" s="2" t="s">
        <v>29</v>
      </c>
      <c r="I10" s="2">
        <v>9</v>
      </c>
      <c r="J10" s="2">
        <v>10</v>
      </c>
    </row>
    <row r="11" spans="1:10" x14ac:dyDescent="0.3">
      <c r="A11" s="2" t="s">
        <v>30</v>
      </c>
      <c r="B11" s="3" t="s">
        <v>9</v>
      </c>
      <c r="C11" s="6" t="s">
        <v>5</v>
      </c>
      <c r="D11" s="6" t="s">
        <v>21</v>
      </c>
      <c r="E11" s="8">
        <v>4</v>
      </c>
      <c r="F11" s="9"/>
      <c r="G11" s="9"/>
      <c r="H11" s="2" t="s">
        <v>30</v>
      </c>
      <c r="I11" s="2">
        <v>12</v>
      </c>
      <c r="J11" s="2">
        <v>4</v>
      </c>
    </row>
    <row r="12" spans="1:10" x14ac:dyDescent="0.3">
      <c r="B12" s="3" t="s">
        <v>21</v>
      </c>
      <c r="C12" s="6" t="s">
        <v>23</v>
      </c>
      <c r="D12" s="6" t="s">
        <v>10</v>
      </c>
      <c r="E12" s="8">
        <v>0</v>
      </c>
      <c r="F12" s="9"/>
      <c r="G12" s="9"/>
    </row>
    <row r="14" spans="1:10" x14ac:dyDescent="0.3">
      <c r="A14" s="1" t="s">
        <v>14</v>
      </c>
      <c r="D14" s="1"/>
    </row>
    <row r="15" spans="1:10" x14ac:dyDescent="0.3">
      <c r="A15" s="3" t="s">
        <v>1</v>
      </c>
      <c r="B15" s="4" t="s">
        <v>15</v>
      </c>
      <c r="C15" s="4" t="s">
        <v>16</v>
      </c>
      <c r="D15" s="3" t="s">
        <v>17</v>
      </c>
      <c r="E15" s="4" t="s">
        <v>18</v>
      </c>
      <c r="F15" s="4" t="s">
        <v>19</v>
      </c>
    </row>
    <row r="16" spans="1:10" x14ac:dyDescent="0.3">
      <c r="A16" s="3" t="s">
        <v>20</v>
      </c>
      <c r="B16" s="2">
        <v>0</v>
      </c>
      <c r="C16" s="2">
        <f t="shared" ref="C16:C23" si="0">B16+E5</f>
        <v>0</v>
      </c>
      <c r="D16" s="2">
        <f>E17</f>
        <v>0</v>
      </c>
      <c r="E16" s="2">
        <f t="shared" ref="E16:E23" si="1">D16-E5</f>
        <v>0</v>
      </c>
    </row>
    <row r="17" spans="1:6" x14ac:dyDescent="0.3">
      <c r="A17" s="3" t="s">
        <v>4</v>
      </c>
      <c r="B17" s="2">
        <v>0</v>
      </c>
      <c r="C17" s="2">
        <f t="shared" si="0"/>
        <v>2</v>
      </c>
      <c r="D17" s="2">
        <f>E18</f>
        <v>2</v>
      </c>
      <c r="E17" s="2">
        <f t="shared" si="1"/>
        <v>0</v>
      </c>
      <c r="F17" s="2">
        <f t="shared" ref="F17:F22" si="2">E17-B17</f>
        <v>0</v>
      </c>
    </row>
    <row r="18" spans="1:6" x14ac:dyDescent="0.3">
      <c r="A18" s="3" t="s">
        <v>5</v>
      </c>
      <c r="B18" s="2">
        <f>C17</f>
        <v>2</v>
      </c>
      <c r="C18" s="2">
        <f t="shared" si="0"/>
        <v>6</v>
      </c>
      <c r="D18" s="2">
        <f>MIN(E19,E20,E22)</f>
        <v>6</v>
      </c>
      <c r="E18" s="2">
        <f t="shared" si="1"/>
        <v>2</v>
      </c>
      <c r="F18" s="2">
        <f t="shared" si="2"/>
        <v>0</v>
      </c>
    </row>
    <row r="19" spans="1:6" x14ac:dyDescent="0.3">
      <c r="A19" s="3" t="s">
        <v>6</v>
      </c>
      <c r="B19" s="2">
        <f>C18</f>
        <v>6</v>
      </c>
      <c r="C19" s="2">
        <f t="shared" si="0"/>
        <v>9</v>
      </c>
      <c r="D19" s="2">
        <f>E21</f>
        <v>9</v>
      </c>
      <c r="E19" s="2">
        <f t="shared" si="1"/>
        <v>6</v>
      </c>
      <c r="F19" s="2">
        <f t="shared" si="2"/>
        <v>0</v>
      </c>
    </row>
    <row r="20" spans="1:6" x14ac:dyDescent="0.3">
      <c r="A20" s="3" t="s">
        <v>7</v>
      </c>
      <c r="B20" s="2">
        <f>C18</f>
        <v>6</v>
      </c>
      <c r="C20" s="2">
        <f t="shared" si="0"/>
        <v>8</v>
      </c>
      <c r="D20" s="2">
        <f>E21</f>
        <v>9</v>
      </c>
      <c r="E20" s="2">
        <f t="shared" si="1"/>
        <v>7</v>
      </c>
      <c r="F20" s="2">
        <f t="shared" si="2"/>
        <v>1</v>
      </c>
    </row>
    <row r="21" spans="1:6" x14ac:dyDescent="0.3">
      <c r="A21" s="3" t="s">
        <v>8</v>
      </c>
      <c r="B21" s="2">
        <f>MAX(C19:C20)</f>
        <v>9</v>
      </c>
      <c r="C21" s="2">
        <f t="shared" si="0"/>
        <v>19</v>
      </c>
      <c r="D21" s="2">
        <f>E23</f>
        <v>19</v>
      </c>
      <c r="E21" s="2">
        <f t="shared" si="1"/>
        <v>9</v>
      </c>
      <c r="F21" s="2">
        <f t="shared" si="2"/>
        <v>0</v>
      </c>
    </row>
    <row r="22" spans="1:6" x14ac:dyDescent="0.3">
      <c r="A22" s="3" t="s">
        <v>9</v>
      </c>
      <c r="B22" s="2">
        <f>C18</f>
        <v>6</v>
      </c>
      <c r="C22" s="2">
        <f t="shared" si="0"/>
        <v>10</v>
      </c>
      <c r="D22" s="2">
        <f>E23</f>
        <v>19</v>
      </c>
      <c r="E22" s="2">
        <f t="shared" si="1"/>
        <v>15</v>
      </c>
      <c r="F22" s="2">
        <f t="shared" si="2"/>
        <v>9</v>
      </c>
    </row>
    <row r="23" spans="1:6" x14ac:dyDescent="0.3">
      <c r="A23" s="3" t="s">
        <v>21</v>
      </c>
      <c r="B23" s="2">
        <f>MAX(C21:C22)</f>
        <v>19</v>
      </c>
      <c r="C23" s="2">
        <f t="shared" si="0"/>
        <v>19</v>
      </c>
      <c r="D23" s="2">
        <f>B25</f>
        <v>19</v>
      </c>
      <c r="E23" s="2">
        <f t="shared" si="1"/>
        <v>19</v>
      </c>
    </row>
    <row r="25" spans="1:6" x14ac:dyDescent="0.3">
      <c r="A25" s="2" t="s">
        <v>22</v>
      </c>
      <c r="B25" s="2">
        <f>B23</f>
        <v>19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LTable1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2000-06-24T13:42:16Z</dcterms:created>
  <dcterms:modified xsi:type="dcterms:W3CDTF">2014-03-13T01:00:25Z</dcterms:modified>
</cp:coreProperties>
</file>